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ine.cipollone\Documents\2019\Attività\Indicatore tempestività pagamenti\Indicatori 2019\"/>
    </mc:Choice>
  </mc:AlternateContent>
  <bookViews>
    <workbookView xWindow="0" yWindow="0" windowWidth="28800" windowHeight="12135"/>
  </bookViews>
  <sheets>
    <sheet name="Indicatori tempestività 2019_2" sheetId="2" r:id="rId1"/>
    <sheet name="Lettera" sheetId="3" r:id="rId2"/>
  </sheets>
  <calcPr calcId="152511"/>
</workbook>
</file>

<file path=xl/calcChain.xml><?xml version="1.0" encoding="utf-8"?>
<calcChain xmlns="http://schemas.openxmlformats.org/spreadsheetml/2006/main">
  <c r="C13" i="2" l="1"/>
  <c r="C14" i="2"/>
  <c r="E21" i="2" l="1"/>
  <c r="E25" i="2"/>
  <c r="G24" i="2" l="1"/>
  <c r="G23" i="2"/>
  <c r="G20" i="2"/>
  <c r="G19" i="2"/>
  <c r="C27" i="2"/>
  <c r="C28" i="2"/>
  <c r="C25" i="2"/>
  <c r="C14" i="3" s="1"/>
  <c r="C21" i="2"/>
  <c r="C13" i="3" s="1"/>
  <c r="C11" i="2"/>
  <c r="C8" i="3" s="1"/>
  <c r="C7" i="2"/>
  <c r="C7" i="3" s="1"/>
  <c r="C15" i="2" l="1"/>
  <c r="C9" i="3" s="1"/>
  <c r="C29" i="2"/>
  <c r="C15" i="3" s="1"/>
  <c r="G28" i="2"/>
  <c r="G25" i="2"/>
  <c r="D14" i="3" s="1"/>
  <c r="G27" i="2"/>
  <c r="G21" i="2"/>
  <c r="D13" i="3" s="1"/>
  <c r="G29" i="2" l="1"/>
  <c r="D15" i="3" s="1"/>
</calcChain>
</file>

<file path=xl/sharedStrings.xml><?xml version="1.0" encoding="utf-8"?>
<sst xmlns="http://schemas.openxmlformats.org/spreadsheetml/2006/main" count="74" uniqueCount="22">
  <si>
    <t>Ordinario</t>
  </si>
  <si>
    <t>GSA</t>
  </si>
  <si>
    <t>Totale</t>
  </si>
  <si>
    <t>GIUNTA REGIONALE - SERVIZIO RAGIONERIA GENERALE</t>
  </si>
  <si>
    <t>Gestione</t>
  </si>
  <si>
    <t>Ordinaria</t>
  </si>
  <si>
    <t>Sanitaria</t>
  </si>
  <si>
    <t>Complessiva</t>
  </si>
  <si>
    <t>Periodo</t>
  </si>
  <si>
    <t>Indice Trimestre</t>
  </si>
  <si>
    <t>Indicatore della tempestività dei pagamenti</t>
  </si>
  <si>
    <t>Indice cumulato</t>
  </si>
  <si>
    <t>Importo ponderato per giorni</t>
  </si>
  <si>
    <t>Debiti comm.li pagati nel periodo</t>
  </si>
  <si>
    <t>INDICATORI I TRIMESTRE 2019</t>
  </si>
  <si>
    <t>Indicatore I trim 2019</t>
  </si>
  <si>
    <t>INDICATORI II TRIMESTRE 2019</t>
  </si>
  <si>
    <t>INDICATORI II TRIMESTRE 2019 - CUMULATO</t>
  </si>
  <si>
    <t>Indicatore II trim 2019</t>
  </si>
  <si>
    <t>INDICATORI TEMPESTIVITA' PAGAMENTI 2019 - TRIMESTRE II</t>
  </si>
  <si>
    <t>I TRIMESTRE 2019</t>
  </si>
  <si>
    <t>II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</si>
</sst>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2060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C00000"/>
      <name val="Times New Roman"/>
      <family val="1"/>
    </font>
    <font>
      <b/>
      <sz val="11"/>
      <color theme="8" tint="-0.499984740745262"/>
      <name val="Times New Roman"/>
      <family val="1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9" tint="-0.499984740745262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4" fontId="18" fillId="0" borderId="17" xfId="0" applyNumberFormat="1" applyFont="1" applyBorder="1" applyAlignment="1">
      <alignment vertical="center"/>
    </xf>
    <xf numFmtId="0" fontId="18" fillId="33" borderId="16" xfId="0" applyFont="1" applyFill="1" applyBorder="1" applyAlignment="1">
      <alignment vertical="center"/>
    </xf>
    <xf numFmtId="0" fontId="18" fillId="33" borderId="0" xfId="0" applyFont="1" applyFill="1" applyBorder="1" applyAlignment="1">
      <alignment vertical="center"/>
    </xf>
    <xf numFmtId="0" fontId="18" fillId="33" borderId="17" xfId="0" applyFont="1" applyFill="1" applyBorder="1" applyAlignment="1">
      <alignment vertical="center"/>
    </xf>
    <xf numFmtId="0" fontId="18" fillId="33" borderId="10" xfId="0" applyFont="1" applyFill="1" applyBorder="1" applyAlignment="1">
      <alignment vertical="center"/>
    </xf>
    <xf numFmtId="0" fontId="18" fillId="33" borderId="11" xfId="0" applyFont="1" applyFill="1" applyBorder="1" applyAlignment="1">
      <alignment vertical="center"/>
    </xf>
    <xf numFmtId="0" fontId="18" fillId="33" borderId="12" xfId="0" applyFont="1" applyFill="1" applyBorder="1" applyAlignment="1">
      <alignment vertical="center"/>
    </xf>
    <xf numFmtId="2" fontId="21" fillId="0" borderId="21" xfId="0" applyNumberFormat="1" applyFont="1" applyBorder="1" applyAlignment="1">
      <alignment horizontal="center" vertical="center"/>
    </xf>
    <xf numFmtId="2" fontId="22" fillId="0" borderId="19" xfId="0" applyNumberFormat="1" applyFont="1" applyBorder="1" applyAlignment="1">
      <alignment horizontal="center" vertical="center"/>
    </xf>
    <xf numFmtId="2" fontId="22" fillId="0" borderId="20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9" fillId="35" borderId="10" xfId="0" applyFont="1" applyFill="1" applyBorder="1" applyAlignment="1">
      <alignment vertical="center"/>
    </xf>
    <xf numFmtId="0" fontId="19" fillId="35" borderId="11" xfId="0" applyFont="1" applyFill="1" applyBorder="1" applyAlignment="1">
      <alignment vertical="center"/>
    </xf>
    <xf numFmtId="2" fontId="19" fillId="35" borderId="12" xfId="0" applyNumberFormat="1" applyFont="1" applyFill="1" applyBorder="1" applyAlignment="1">
      <alignment vertical="center"/>
    </xf>
    <xf numFmtId="0" fontId="27" fillId="33" borderId="10" xfId="0" applyFont="1" applyFill="1" applyBorder="1" applyAlignment="1">
      <alignment vertical="center"/>
    </xf>
    <xf numFmtId="0" fontId="27" fillId="33" borderId="11" xfId="0" applyFont="1" applyFill="1" applyBorder="1" applyAlignment="1">
      <alignment vertical="center"/>
    </xf>
    <xf numFmtId="2" fontId="27" fillId="33" borderId="12" xfId="0" applyNumberFormat="1" applyFont="1" applyFill="1" applyBorder="1" applyAlignment="1">
      <alignment vertical="center"/>
    </xf>
    <xf numFmtId="0" fontId="28" fillId="36" borderId="10" xfId="0" applyFont="1" applyFill="1" applyBorder="1" applyAlignment="1">
      <alignment vertical="center"/>
    </xf>
    <xf numFmtId="0" fontId="28" fillId="36" borderId="11" xfId="0" applyFont="1" applyFill="1" applyBorder="1" applyAlignment="1">
      <alignment vertical="center"/>
    </xf>
    <xf numFmtId="2" fontId="28" fillId="36" borderId="12" xfId="0" applyNumberFormat="1" applyFont="1" applyFill="1" applyBorder="1" applyAlignment="1">
      <alignment vertical="center"/>
    </xf>
    <xf numFmtId="0" fontId="29" fillId="33" borderId="10" xfId="0" applyFont="1" applyFill="1" applyBorder="1" applyAlignment="1">
      <alignment vertical="center"/>
    </xf>
    <xf numFmtId="0" fontId="29" fillId="33" borderId="11" xfId="0" applyFont="1" applyFill="1" applyBorder="1" applyAlignment="1">
      <alignment vertical="center"/>
    </xf>
    <xf numFmtId="2" fontId="29" fillId="33" borderId="12" xfId="0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F9" sqref="F9"/>
    </sheetView>
  </sheetViews>
  <sheetFormatPr defaultRowHeight="15" x14ac:dyDescent="0.25"/>
  <cols>
    <col min="1" max="1" width="31.42578125" style="1" customWidth="1"/>
    <col min="2" max="2" width="13.140625" style="1" customWidth="1"/>
    <col min="3" max="3" width="18.5703125" style="1" customWidth="1"/>
    <col min="4" max="4" width="2.85546875" style="1" customWidth="1"/>
    <col min="5" max="5" width="32.85546875" style="1" customWidth="1"/>
    <col min="6" max="6" width="21.7109375" style="1" customWidth="1"/>
    <col min="7" max="7" width="18.42578125" style="1" customWidth="1"/>
    <col min="8" max="8" width="9.140625" style="1"/>
    <col min="9" max="9" width="9.140625" style="1" customWidth="1"/>
    <col min="10" max="16384" width="9.140625" style="1"/>
  </cols>
  <sheetData>
    <row r="1" spans="1:7" ht="21.75" customHeight="1" x14ac:dyDescent="0.25">
      <c r="A1" s="36" t="s">
        <v>3</v>
      </c>
      <c r="B1" s="36"/>
      <c r="C1" s="36"/>
      <c r="D1" s="36"/>
      <c r="E1" s="36"/>
      <c r="F1" s="36"/>
      <c r="G1" s="36"/>
    </row>
    <row r="2" spans="1:7" ht="21.75" customHeight="1" x14ac:dyDescent="0.25">
      <c r="A2" s="37" t="s">
        <v>19</v>
      </c>
      <c r="B2" s="37"/>
      <c r="C2" s="37"/>
      <c r="D2" s="37"/>
      <c r="E2" s="37"/>
      <c r="F2" s="37"/>
      <c r="G2" s="37"/>
    </row>
    <row r="3" spans="1:7" ht="5.25" customHeight="1" x14ac:dyDescent="0.25">
      <c r="A3" s="37"/>
      <c r="B3" s="37"/>
      <c r="C3" s="37"/>
    </row>
    <row r="4" spans="1:7" ht="21" customHeight="1" x14ac:dyDescent="0.25">
      <c r="A4" s="38" t="s">
        <v>14</v>
      </c>
      <c r="B4" s="39"/>
      <c r="C4" s="40"/>
    </row>
    <row r="5" spans="1:7" x14ac:dyDescent="0.25">
      <c r="A5" s="2" t="s">
        <v>12</v>
      </c>
      <c r="B5" s="3" t="s">
        <v>0</v>
      </c>
      <c r="C5" s="4">
        <v>870287448.15999997</v>
      </c>
    </row>
    <row r="6" spans="1:7" x14ac:dyDescent="0.25">
      <c r="A6" s="5" t="s">
        <v>13</v>
      </c>
      <c r="B6" s="6" t="s">
        <v>0</v>
      </c>
      <c r="C6" s="7">
        <v>27402450.84</v>
      </c>
    </row>
    <row r="7" spans="1:7" x14ac:dyDescent="0.25">
      <c r="A7" s="24" t="s">
        <v>15</v>
      </c>
      <c r="B7" s="25" t="s">
        <v>0</v>
      </c>
      <c r="C7" s="26">
        <f>C5/C6</f>
        <v>31.759474845571877</v>
      </c>
    </row>
    <row r="8" spans="1:7" ht="6.75" customHeight="1" x14ac:dyDescent="0.25">
      <c r="A8" s="8"/>
      <c r="B8" s="9"/>
      <c r="C8" s="10"/>
    </row>
    <row r="9" spans="1:7" x14ac:dyDescent="0.25">
      <c r="A9" s="2" t="s">
        <v>12</v>
      </c>
      <c r="B9" s="3" t="s">
        <v>1</v>
      </c>
      <c r="C9" s="4">
        <v>29801904.940000001</v>
      </c>
    </row>
    <row r="10" spans="1:7" x14ac:dyDescent="0.25">
      <c r="A10" s="5" t="s">
        <v>13</v>
      </c>
      <c r="B10" s="6" t="s">
        <v>1</v>
      </c>
      <c r="C10" s="7">
        <v>560426.52</v>
      </c>
    </row>
    <row r="11" spans="1:7" x14ac:dyDescent="0.25">
      <c r="A11" s="27" t="s">
        <v>15</v>
      </c>
      <c r="B11" s="28" t="s">
        <v>1</v>
      </c>
      <c r="C11" s="29">
        <f>C9/C10</f>
        <v>53.177185369457533</v>
      </c>
    </row>
    <row r="12" spans="1:7" ht="7.5" customHeight="1" x14ac:dyDescent="0.25">
      <c r="A12" s="11"/>
      <c r="B12" s="12"/>
      <c r="C12" s="13"/>
    </row>
    <row r="13" spans="1:7" x14ac:dyDescent="0.25">
      <c r="A13" s="2" t="s">
        <v>12</v>
      </c>
      <c r="B13" s="6" t="s">
        <v>2</v>
      </c>
      <c r="C13" s="7">
        <f>C5+C9</f>
        <v>900089353.10000002</v>
      </c>
    </row>
    <row r="14" spans="1:7" x14ac:dyDescent="0.25">
      <c r="A14" s="5" t="s">
        <v>13</v>
      </c>
      <c r="B14" s="6" t="s">
        <v>2</v>
      </c>
      <c r="C14" s="7">
        <f>C6+C10</f>
        <v>27962877.359999999</v>
      </c>
    </row>
    <row r="15" spans="1:7" ht="19.5" customHeight="1" x14ac:dyDescent="0.25">
      <c r="A15" s="30" t="s">
        <v>15</v>
      </c>
      <c r="B15" s="31" t="s">
        <v>2</v>
      </c>
      <c r="C15" s="32">
        <f>C13/C14</f>
        <v>32.188724411728423</v>
      </c>
    </row>
    <row r="17" spans="1:7" x14ac:dyDescent="0.25">
      <c r="B17" s="23"/>
    </row>
    <row r="18" spans="1:7" ht="20.25" customHeight="1" x14ac:dyDescent="0.25">
      <c r="A18" s="38" t="s">
        <v>16</v>
      </c>
      <c r="B18" s="39"/>
      <c r="C18" s="40"/>
      <c r="E18" s="38" t="s">
        <v>17</v>
      </c>
      <c r="F18" s="39"/>
      <c r="G18" s="40"/>
    </row>
    <row r="19" spans="1:7" x14ac:dyDescent="0.25">
      <c r="A19" s="2" t="s">
        <v>12</v>
      </c>
      <c r="B19" s="3" t="s">
        <v>0</v>
      </c>
      <c r="C19" s="4">
        <v>745133129.28999996</v>
      </c>
      <c r="E19" s="2" t="s">
        <v>12</v>
      </c>
      <c r="F19" s="3" t="s">
        <v>0</v>
      </c>
      <c r="G19" s="4">
        <f>C5+C19</f>
        <v>1615420577.4499998</v>
      </c>
    </row>
    <row r="20" spans="1:7" x14ac:dyDescent="0.25">
      <c r="A20" s="5" t="s">
        <v>13</v>
      </c>
      <c r="B20" s="6" t="s">
        <v>0</v>
      </c>
      <c r="C20" s="7">
        <v>50122850.740000002</v>
      </c>
      <c r="E20" s="5" t="s">
        <v>13</v>
      </c>
      <c r="F20" s="6" t="s">
        <v>0</v>
      </c>
      <c r="G20" s="7">
        <f>C6+C20</f>
        <v>77525301.579999998</v>
      </c>
    </row>
    <row r="21" spans="1:7" x14ac:dyDescent="0.25">
      <c r="A21" s="24" t="s">
        <v>18</v>
      </c>
      <c r="B21" s="25" t="s">
        <v>0</v>
      </c>
      <c r="C21" s="26">
        <f>C19/C20</f>
        <v>14.866136268968326</v>
      </c>
      <c r="E21" s="24" t="str">
        <f>A21</f>
        <v>Indicatore II trim 2019</v>
      </c>
      <c r="F21" s="25" t="s">
        <v>0</v>
      </c>
      <c r="G21" s="26">
        <f>G19/G20</f>
        <v>20.837333677225534</v>
      </c>
    </row>
    <row r="22" spans="1:7" ht="6.75" customHeight="1" x14ac:dyDescent="0.25">
      <c r="A22" s="8"/>
      <c r="B22" s="9"/>
      <c r="C22" s="10"/>
      <c r="E22" s="8"/>
      <c r="F22" s="9"/>
      <c r="G22" s="10"/>
    </row>
    <row r="23" spans="1:7" x14ac:dyDescent="0.25">
      <c r="A23" s="2" t="s">
        <v>12</v>
      </c>
      <c r="B23" s="3" t="s">
        <v>1</v>
      </c>
      <c r="C23" s="4">
        <v>141762975.83000001</v>
      </c>
      <c r="E23" s="2" t="s">
        <v>12</v>
      </c>
      <c r="F23" s="3" t="s">
        <v>1</v>
      </c>
      <c r="G23" s="4">
        <f>C9+C23</f>
        <v>171564880.77000001</v>
      </c>
    </row>
    <row r="24" spans="1:7" x14ac:dyDescent="0.25">
      <c r="A24" s="5" t="s">
        <v>13</v>
      </c>
      <c r="B24" s="6" t="s">
        <v>1</v>
      </c>
      <c r="C24" s="7">
        <v>1446566.75</v>
      </c>
      <c r="E24" s="5" t="s">
        <v>13</v>
      </c>
      <c r="F24" s="6" t="s">
        <v>1</v>
      </c>
      <c r="G24" s="7">
        <f>C10+C24</f>
        <v>2006993.27</v>
      </c>
    </row>
    <row r="25" spans="1:7" x14ac:dyDescent="0.25">
      <c r="A25" s="33" t="s">
        <v>18</v>
      </c>
      <c r="B25" s="34" t="s">
        <v>1</v>
      </c>
      <c r="C25" s="35">
        <f>C23/C24</f>
        <v>97.999608956862872</v>
      </c>
      <c r="E25" s="33" t="str">
        <f>A25</f>
        <v>Indicatore II trim 2019</v>
      </c>
      <c r="F25" s="34" t="s">
        <v>1</v>
      </c>
      <c r="G25" s="35">
        <f>G23/G24</f>
        <v>85.483535662279536</v>
      </c>
    </row>
    <row r="26" spans="1:7" ht="7.5" customHeight="1" x14ac:dyDescent="0.25">
      <c r="A26" s="11"/>
      <c r="B26" s="12"/>
      <c r="C26" s="13"/>
      <c r="E26" s="11"/>
      <c r="F26" s="12"/>
      <c r="G26" s="13"/>
    </row>
    <row r="27" spans="1:7" x14ac:dyDescent="0.25">
      <c r="A27" s="2" t="s">
        <v>12</v>
      </c>
      <c r="B27" s="6" t="s">
        <v>2</v>
      </c>
      <c r="C27" s="7">
        <f>C19+C23</f>
        <v>886896105.12</v>
      </c>
      <c r="E27" s="2" t="s">
        <v>12</v>
      </c>
      <c r="F27" s="6" t="s">
        <v>2</v>
      </c>
      <c r="G27" s="7">
        <f>G19+G23</f>
        <v>1786985458.2199998</v>
      </c>
    </row>
    <row r="28" spans="1:7" x14ac:dyDescent="0.25">
      <c r="A28" s="5" t="s">
        <v>13</v>
      </c>
      <c r="B28" s="6" t="s">
        <v>2</v>
      </c>
      <c r="C28" s="7">
        <f>C20+C24</f>
        <v>51569417.490000002</v>
      </c>
      <c r="E28" s="5" t="s">
        <v>13</v>
      </c>
      <c r="F28" s="6" t="s">
        <v>2</v>
      </c>
      <c r="G28" s="7">
        <f>G20+G24</f>
        <v>79532294.849999994</v>
      </c>
    </row>
    <row r="29" spans="1:7" x14ac:dyDescent="0.25">
      <c r="A29" s="30" t="s">
        <v>18</v>
      </c>
      <c r="B29" s="31" t="s">
        <v>2</v>
      </c>
      <c r="C29" s="32">
        <f>C27/C28</f>
        <v>17.198102059073694</v>
      </c>
      <c r="E29" s="30" t="s">
        <v>18</v>
      </c>
      <c r="F29" s="31" t="s">
        <v>2</v>
      </c>
      <c r="G29" s="32">
        <f>G27/G28</f>
        <v>22.468677178123698</v>
      </c>
    </row>
  </sheetData>
  <mergeCells count="6">
    <mergeCell ref="A1:G1"/>
    <mergeCell ref="A2:G2"/>
    <mergeCell ref="E18:G18"/>
    <mergeCell ref="A4:C4"/>
    <mergeCell ref="A3:C3"/>
    <mergeCell ref="A18:C18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5"/>
  <sheetViews>
    <sheetView topLeftCell="A7" workbookViewId="0">
      <selection activeCell="A17" sqref="A17:XFD34"/>
    </sheetView>
  </sheetViews>
  <sheetFormatPr defaultRowHeight="15" x14ac:dyDescent="0.25"/>
  <cols>
    <col min="1" max="1" width="22.5703125" style="1" customWidth="1"/>
    <col min="2" max="2" width="14.85546875" style="1" customWidth="1"/>
    <col min="3" max="3" width="18.42578125" style="1" customWidth="1"/>
    <col min="4" max="4" width="15.85546875" style="1" customWidth="1"/>
    <col min="5" max="16384" width="9.140625" style="1"/>
  </cols>
  <sheetData>
    <row r="5" spans="1:4" x14ac:dyDescent="0.25">
      <c r="A5" s="44" t="s">
        <v>10</v>
      </c>
      <c r="B5" s="44"/>
      <c r="C5" s="44"/>
    </row>
    <row r="6" spans="1:4" ht="18" customHeight="1" x14ac:dyDescent="0.25">
      <c r="A6" s="17" t="s">
        <v>8</v>
      </c>
      <c r="B6" s="17" t="s">
        <v>4</v>
      </c>
      <c r="C6" s="17" t="s">
        <v>9</v>
      </c>
    </row>
    <row r="7" spans="1:4" ht="18" customHeight="1" x14ac:dyDescent="0.25">
      <c r="A7" s="41" t="s">
        <v>20</v>
      </c>
      <c r="B7" s="18" t="s">
        <v>5</v>
      </c>
      <c r="C7" s="15">
        <f>'Indicatori tempestività 2019_2'!C7</f>
        <v>31.759474845571877</v>
      </c>
    </row>
    <row r="8" spans="1:4" ht="18" customHeight="1" x14ac:dyDescent="0.25">
      <c r="A8" s="42"/>
      <c r="B8" s="19" t="s">
        <v>6</v>
      </c>
      <c r="C8" s="16">
        <f>'Indicatori tempestività 2019_2'!C11</f>
        <v>53.177185369457533</v>
      </c>
    </row>
    <row r="9" spans="1:4" ht="18" customHeight="1" x14ac:dyDescent="0.25">
      <c r="A9" s="43"/>
      <c r="B9" s="20" t="s">
        <v>7</v>
      </c>
      <c r="C9" s="14">
        <f>'Indicatori tempestività 2019_2'!C15</f>
        <v>32.188724411728423</v>
      </c>
    </row>
    <row r="11" spans="1:4" ht="18" customHeight="1" x14ac:dyDescent="0.25">
      <c r="A11" s="45" t="s">
        <v>10</v>
      </c>
      <c r="B11" s="46"/>
      <c r="C11" s="46"/>
      <c r="D11" s="47"/>
    </row>
    <row r="12" spans="1:4" ht="18" customHeight="1" x14ac:dyDescent="0.25">
      <c r="A12" s="21" t="s">
        <v>8</v>
      </c>
      <c r="B12" s="21" t="s">
        <v>4</v>
      </c>
      <c r="C12" s="21" t="s">
        <v>9</v>
      </c>
      <c r="D12" s="22" t="s">
        <v>11</v>
      </c>
    </row>
    <row r="13" spans="1:4" ht="18" customHeight="1" x14ac:dyDescent="0.25">
      <c r="A13" s="41" t="s">
        <v>21</v>
      </c>
      <c r="B13" s="18" t="s">
        <v>5</v>
      </c>
      <c r="C13" s="15">
        <f>'Indicatori tempestività 2019_2'!C21</f>
        <v>14.866136268968326</v>
      </c>
      <c r="D13" s="15">
        <f>'Indicatori tempestività 2019_2'!G21</f>
        <v>20.837333677225534</v>
      </c>
    </row>
    <row r="14" spans="1:4" ht="18" customHeight="1" x14ac:dyDescent="0.25">
      <c r="A14" s="42"/>
      <c r="B14" s="19" t="s">
        <v>6</v>
      </c>
      <c r="C14" s="16">
        <f>'Indicatori tempestività 2019_2'!C25</f>
        <v>97.999608956862872</v>
      </c>
      <c r="D14" s="16">
        <f>'Indicatori tempestività 2019_2'!G25</f>
        <v>85.483535662279536</v>
      </c>
    </row>
    <row r="15" spans="1:4" ht="18" customHeight="1" x14ac:dyDescent="0.25">
      <c r="A15" s="43"/>
      <c r="B15" s="20" t="s">
        <v>7</v>
      </c>
      <c r="C15" s="14">
        <f>'Indicatori tempestività 2019_2'!C29</f>
        <v>17.198102059073694</v>
      </c>
      <c r="D15" s="14">
        <f>'Indicatori tempestività 2019_2'!G29</f>
        <v>22.468677178123698</v>
      </c>
    </row>
  </sheetData>
  <mergeCells count="4">
    <mergeCell ref="A7:A9"/>
    <mergeCell ref="A5:C5"/>
    <mergeCell ref="A13:A15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Indicatori tempestività 2019_2</vt:lpstr>
      <vt:lpstr>Lettera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Carmine Cipollone</dc:creator>
  <cp:lastModifiedBy>Carmine Cipollone</cp:lastModifiedBy>
  <cp:lastPrinted>2019-01-22T10:30:46Z</cp:lastPrinted>
  <dcterms:created xsi:type="dcterms:W3CDTF">2018-01-29T11:18:23Z</dcterms:created>
  <dcterms:modified xsi:type="dcterms:W3CDTF">2019-11-26T11:37:03Z</dcterms:modified>
</cp:coreProperties>
</file>